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<sst xmlns="http://schemas.openxmlformats.org/spreadsheetml/2006/main" count="36" uniqueCount="31">
  <si>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</si>
  <si>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</si>
  <si>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</si>
  <si>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</si>
  <si>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</si>
  <si>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</si>
  <si>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</si>
  <si>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</si>
  <si>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</si>
  <si>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</si>
  <si>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</si>
  <si>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</si>
  <si>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</si>
  <si>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</si>
  <si>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</si>
  <si>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</si>
  <si>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</si>
  <si>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</si>
  <si>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не предоставле-но</t>
  </si>
  <si>
    <t>час</t>
  </si>
  <si>
    <t xml:space="preserve"> услуги  по охране Лицея (Ленина, 24)</t>
  </si>
  <si>
    <t xml:space="preserve"> услуги  по охране дошкольных групп (Буряка,6)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</si>
  <si>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</si>
  <si>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</si>
  <si>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Дата подготовки обоснования начальной (максимальной) цены гражданско-правового договора: 25.06.2014 г.</t>
  </si>
  <si>
    <t>"Оказание услуг  по охране Лицея и дошкольных групп"</t>
  </si>
  <si>
    <t>Поставщик №1  Исх 852 от 11.06.2014г. Вх.  1143 от 17.06.14г.</t>
  </si>
  <si>
    <t>Поставщик №2  Исх 850 от 11.06.2014г. Вх. 1144 от 17.06.14г.</t>
  </si>
  <si>
    <t>Поставщик №3  Исх 848 от 11.06.2014г. Вх. 11 от .06.14г.</t>
  </si>
  <si>
    <t xml:space="preserve">Поставщик №4  Исх 851 от 11.06.2014г. Вх. </t>
  </si>
  <si>
    <t xml:space="preserve">Поставщик №5  Исх 849 от 11.06.2014г. Вх.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</si>
</sst>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6776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2">
      <selection activeCell="N14" sqref="N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13.8515625" style="0" customWidth="1"/>
    <col min="8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1" t="s">
        <v>17</v>
      </c>
      <c r="L1" s="21"/>
      <c r="M1" s="21"/>
      <c r="N1" s="21"/>
    </row>
    <row r="3" spans="1:14" ht="19.5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7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24</v>
      </c>
      <c r="B6" s="9"/>
      <c r="C6" s="9"/>
      <c r="D6" s="9"/>
      <c r="E6" s="19"/>
      <c r="F6" s="19"/>
      <c r="G6" s="1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0"/>
    </row>
    <row r="8" spans="1:15" ht="32.25" customHeight="1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"/>
    </row>
    <row r="9" spans="1:15" ht="15.75">
      <c r="A9" s="29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0"/>
    </row>
    <row r="11" spans="1:14" ht="27" customHeight="1">
      <c r="A11" s="22" t="s">
        <v>6</v>
      </c>
      <c r="B11" s="22" t="s">
        <v>0</v>
      </c>
      <c r="C11" s="30" t="s">
        <v>7</v>
      </c>
      <c r="D11" s="22" t="s">
        <v>5</v>
      </c>
      <c r="E11" s="22" t="s">
        <v>1</v>
      </c>
      <c r="F11" s="22" t="s">
        <v>4</v>
      </c>
      <c r="G11" s="23" t="s">
        <v>2</v>
      </c>
      <c r="H11" s="23"/>
      <c r="I11" s="23"/>
      <c r="J11" s="23"/>
      <c r="K11" s="23"/>
      <c r="L11" s="34" t="s">
        <v>22</v>
      </c>
      <c r="M11" s="22" t="s">
        <v>3</v>
      </c>
      <c r="N11" s="22" t="s">
        <v>10</v>
      </c>
    </row>
    <row r="12" spans="1:14" ht="113.25" customHeight="1">
      <c r="A12" s="22"/>
      <c r="B12" s="22"/>
      <c r="C12" s="31"/>
      <c r="D12" s="22"/>
      <c r="E12" s="22"/>
      <c r="F12" s="22"/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35"/>
      <c r="M12" s="22"/>
      <c r="N12" s="22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5" ht="245.25" customHeight="1">
      <c r="A14" s="1">
        <v>1</v>
      </c>
      <c r="B14" s="2" t="s">
        <v>20</v>
      </c>
      <c r="C14" s="2" t="s">
        <v>19</v>
      </c>
      <c r="D14" s="13">
        <v>899</v>
      </c>
      <c r="E14" s="17" t="s">
        <v>23</v>
      </c>
      <c r="F14" s="11">
        <v>3</v>
      </c>
      <c r="G14" s="3">
        <v>200</v>
      </c>
      <c r="H14" s="3">
        <v>200</v>
      </c>
      <c r="I14" s="3">
        <v>210</v>
      </c>
      <c r="J14" s="3" t="s">
        <v>18</v>
      </c>
      <c r="K14" s="3" t="s">
        <v>18</v>
      </c>
      <c r="L14" s="3">
        <f>(I14+H14+G14)/3</f>
        <v>203.33333333333334</v>
      </c>
      <c r="M14" s="4">
        <f>STDEVA(G14:I14)/(SUM(G14:I14)/COUNTIF(G14:I14,"&gt;0"))</f>
        <v>0.028394275533917053</v>
      </c>
      <c r="N14" s="3">
        <v>182793.67</v>
      </c>
      <c r="O14" s="16"/>
    </row>
    <row r="15" spans="1:20" ht="240" customHeight="1">
      <c r="A15" s="1">
        <v>2</v>
      </c>
      <c r="B15" s="12" t="s">
        <v>21</v>
      </c>
      <c r="C15" s="2" t="s">
        <v>19</v>
      </c>
      <c r="D15" s="14">
        <v>1284</v>
      </c>
      <c r="E15" s="18" t="s">
        <v>23</v>
      </c>
      <c r="F15" s="11">
        <v>3</v>
      </c>
      <c r="G15" s="3">
        <v>200</v>
      </c>
      <c r="H15" s="3">
        <v>200</v>
      </c>
      <c r="I15" s="3">
        <v>210</v>
      </c>
      <c r="J15" s="3" t="s">
        <v>18</v>
      </c>
      <c r="K15" s="3" t="s">
        <v>18</v>
      </c>
      <c r="L15" s="3">
        <f>(I15+H15+G15)/3</f>
        <v>203.33333333333334</v>
      </c>
      <c r="M15" s="4">
        <f>STDEVA(G15:I15)/(SUM(G15:I15)/COUNTIF(G15:I15,"&gt;0"))</f>
        <v>0.028394275533917053</v>
      </c>
      <c r="N15" s="3">
        <v>261075.72</v>
      </c>
      <c r="O15" s="16"/>
      <c r="T15" s="15"/>
    </row>
    <row r="16" spans="1:14" ht="15.75">
      <c r="A16" s="25" t="s">
        <v>15</v>
      </c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26"/>
      <c r="M16" s="28"/>
      <c r="N16" s="5">
        <f>SUM(N14:N15)</f>
        <v>443869.39</v>
      </c>
    </row>
    <row r="18" spans="1:2" ht="15.75">
      <c r="A18" s="7" t="s">
        <v>8</v>
      </c>
      <c r="B18" s="7"/>
    </row>
    <row r="22" spans="1:15" ht="106.5" customHeight="1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6"/>
    </row>
    <row r="24" ht="15.75">
      <c r="A24" s="7" t="s">
        <v>16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22:N22"/>
    <mergeCell ref="A16:M16"/>
    <mergeCell ref="A8:N8"/>
    <mergeCell ref="A7:N7"/>
    <mergeCell ref="A11:A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2014-06-25T06:21:35Z</cp:lastPrinted>
  <dcterms:created xsi:type="dcterms:W3CDTF">1996-10-08T23:32:33Z</dcterms:created>
  <dcterms:modified xsi:type="dcterms:W3CDTF">2014-07-01T06:30:16Z</dcterms:modified>
  <cp:category/>
  <cp:version/>
  <cp:contentType/>
  <cp:contentStatus/>
</cp:coreProperties>
</file>